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<sst xmlns="http://schemas.openxmlformats.org/spreadsheetml/2006/main" count="39" uniqueCount="39">
  <si>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№ п/п</t>
  </si>
  <si>
    <t>Наименование ОУ</t>
  </si>
  <si>
    <t>Количество учащихся 9 классов</t>
  </si>
  <si>
    <t>Количество участников тестирования</t>
  </si>
  <si>
    <t>Средний балл</t>
  </si>
  <si>
    <t>Средняя оценка</t>
  </si>
  <si>
    <t>Оценка "5" (%)</t>
  </si>
  <si>
    <t>Оценка "4" (%)</t>
  </si>
  <si>
    <t>Оценка "3" (%)</t>
  </si>
  <si>
    <t>Оценка "2" (%)</t>
  </si>
  <si>
    <t>МОУ «СОШ с УИОП» г.Грайворона</t>
  </si>
  <si>
    <t>МОУ «СОШ им. В.Г. Шухова» г.Грайворона</t>
  </si>
  <si>
    <t>МОУ «Головчинская СОШ с УИОП»</t>
  </si>
  <si>
    <t>МОУ «Безыменская СОШ»</t>
  </si>
  <si>
    <t>МОУ «Гора-Подольская СОШ»</t>
  </si>
  <si>
    <t>МОУ «Дорогощанская СОШ»</t>
  </si>
  <si>
    <t>МОУ «Ивано-Лисичинская СОШ»</t>
  </si>
  <si>
    <t>МОУ «Козинская СОШ»</t>
  </si>
  <si>
    <t>МОУ «Мокро-Орловская СОШ»</t>
  </si>
  <si>
    <t>МОУ «Почаевская СОШ»</t>
  </si>
  <si>
    <t>МОУ «Смородинская СОШ»</t>
  </si>
  <si>
    <t>МОУ «Добросельская ООШ»</t>
  </si>
  <si>
    <t>МОУ «Дунайская ООШ»</t>
  </si>
  <si>
    <t>МОУ «Замостянская СОШ»</t>
  </si>
  <si>
    <t>МОУ «I-Новостроевская ООШ»</t>
  </si>
  <si>
    <t>МОУ «Порозовская ООШ»</t>
  </si>
  <si>
    <t>МЛУ «Косиловская ООШ»</t>
  </si>
  <si>
    <t>ФГОУ «СОШ №155»</t>
  </si>
  <si>
    <t>ИТОГО :</t>
  </si>
  <si>
    <t xml:space="preserve">Таблица результатов проведённого 8 февраля 2011 года пробного экзамена по русскому языку 
выпускников 9 классов общеобразовательных учреждений Грайворонского района
</t>
  </si>
  <si>
    <t>Подг. С.Горлова</t>
  </si>
  <si>
    <t>4-64-89</t>
  </si>
  <si>
    <t>Оценка "5" (всего)</t>
  </si>
  <si>
    <t>Оценка "4" (всего)</t>
  </si>
  <si>
    <t>Оценка "3" (всего)</t>
  </si>
  <si>
    <t>Оценка "2" (всего)</t>
  </si>
  <si>
    <t>качество знаний (%)</t>
  </si>
  <si>
    <t>успеваемость (%)</t>
  </si>
  <si>
    <t>МОУ «Горьковская ООШ»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</si>
</sst>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textRotation="90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center" textRotation="90" wrapText="1"/>
    </xf>
    <xf numFmtId="10" fontId="4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tabSelected="1" zoomScalePageLayoutView="0" workbookViewId="0" topLeftCell="A13">
      <selection activeCell="A32" sqref="A32:IV209"/>
    </sheetView>
  </sheetViews>
  <sheetFormatPr defaultColWidth="9.140625" defaultRowHeight="15"/>
  <cols>
    <col min="1" max="1" width="5.28125" style="0" customWidth="1"/>
    <col min="2" max="2" width="38.00390625" style="0" customWidth="1"/>
  </cols>
  <sheetData>
    <row r="2" spans="2:14" ht="15">
      <c r="B2" s="2" t="s">
        <v>29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8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8" ht="93.75" customHeight="1">
      <c r="A5" s="5" t="s">
        <v>0</v>
      </c>
      <c r="B5" s="6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7" t="s">
        <v>32</v>
      </c>
      <c r="H5" s="7" t="s">
        <v>6</v>
      </c>
      <c r="I5" s="7" t="s">
        <v>33</v>
      </c>
      <c r="J5" s="7" t="s">
        <v>7</v>
      </c>
      <c r="K5" s="7" t="s">
        <v>34</v>
      </c>
      <c r="L5" s="7" t="s">
        <v>8</v>
      </c>
      <c r="M5" s="7" t="s">
        <v>35</v>
      </c>
      <c r="N5" s="7" t="s">
        <v>9</v>
      </c>
      <c r="O5" s="14" t="s">
        <v>36</v>
      </c>
      <c r="P5" s="14" t="s">
        <v>37</v>
      </c>
      <c r="Q5" s="1"/>
      <c r="R5" s="1"/>
    </row>
    <row r="6" spans="1:18" ht="15">
      <c r="A6" s="5"/>
      <c r="B6" s="6"/>
      <c r="C6" s="5"/>
      <c r="D6" s="5"/>
      <c r="E6" s="5"/>
      <c r="F6" s="5"/>
      <c r="G6" s="7"/>
      <c r="H6" s="7"/>
      <c r="I6" s="7"/>
      <c r="J6" s="7"/>
      <c r="K6" s="7"/>
      <c r="L6" s="7"/>
      <c r="M6" s="7"/>
      <c r="N6" s="7"/>
      <c r="O6" s="14"/>
      <c r="P6" s="14"/>
      <c r="Q6" s="1"/>
      <c r="R6" s="1"/>
    </row>
    <row r="7" spans="1:16" ht="23.25" customHeight="1">
      <c r="A7" s="8">
        <v>1</v>
      </c>
      <c r="B7" s="9" t="s">
        <v>10</v>
      </c>
      <c r="C7" s="10">
        <v>50</v>
      </c>
      <c r="D7" s="10">
        <f>G7+I7+K7+M7</f>
        <v>44</v>
      </c>
      <c r="E7" s="10">
        <v>28</v>
      </c>
      <c r="F7" s="10">
        <v>3.8</v>
      </c>
      <c r="G7" s="10">
        <v>0</v>
      </c>
      <c r="H7" s="10">
        <v>0</v>
      </c>
      <c r="I7" s="10">
        <v>5</v>
      </c>
      <c r="J7" s="10">
        <v>11.4</v>
      </c>
      <c r="K7" s="10">
        <v>37</v>
      </c>
      <c r="L7" s="10">
        <v>84.1</v>
      </c>
      <c r="M7" s="10">
        <v>2</v>
      </c>
      <c r="N7" s="10">
        <v>4.6</v>
      </c>
      <c r="O7" s="15">
        <f>(G7+I7)/D7</f>
        <v>0.11363636363636363</v>
      </c>
      <c r="P7" s="15">
        <f>(G7+I7+K7)/D7</f>
        <v>0.9545454545454546</v>
      </c>
    </row>
    <row r="8" spans="1:16" ht="31.5" customHeight="1">
      <c r="A8" s="8">
        <v>2</v>
      </c>
      <c r="B8" s="9" t="s">
        <v>11</v>
      </c>
      <c r="C8" s="10">
        <v>45</v>
      </c>
      <c r="D8" s="10">
        <f aca="true" t="shared" si="0" ref="D8:D25">G8+I8+K8+M8</f>
        <v>39</v>
      </c>
      <c r="E8" s="10">
        <v>19.4</v>
      </c>
      <c r="F8" s="10">
        <v>2.5</v>
      </c>
      <c r="G8" s="10">
        <v>0</v>
      </c>
      <c r="H8" s="10">
        <v>0</v>
      </c>
      <c r="I8" s="10">
        <v>1</v>
      </c>
      <c r="J8" s="10">
        <v>2.6</v>
      </c>
      <c r="K8" s="10">
        <v>18</v>
      </c>
      <c r="L8" s="10">
        <v>46.2</v>
      </c>
      <c r="M8" s="10">
        <v>20</v>
      </c>
      <c r="N8" s="10">
        <v>51.2</v>
      </c>
      <c r="O8" s="15">
        <f aca="true" t="shared" si="1" ref="O8:O26">(G8+I8)/D8</f>
        <v>0.02564102564102564</v>
      </c>
      <c r="P8" s="15">
        <f aca="true" t="shared" si="2" ref="P8:P26">(G8+I8+K8)/D8</f>
        <v>0.48717948717948717</v>
      </c>
    </row>
    <row r="9" spans="1:16" ht="17.25" customHeight="1">
      <c r="A9" s="8">
        <v>3</v>
      </c>
      <c r="B9" s="9" t="s">
        <v>12</v>
      </c>
      <c r="C9" s="10">
        <v>55</v>
      </c>
      <c r="D9" s="10">
        <f t="shared" si="0"/>
        <v>47</v>
      </c>
      <c r="E9" s="10">
        <v>20.8</v>
      </c>
      <c r="F9" s="10">
        <v>2.6</v>
      </c>
      <c r="G9" s="10">
        <v>0</v>
      </c>
      <c r="H9" s="10">
        <v>0</v>
      </c>
      <c r="I9" s="10">
        <v>3</v>
      </c>
      <c r="J9" s="10">
        <v>6.4</v>
      </c>
      <c r="K9" s="10">
        <v>22</v>
      </c>
      <c r="L9" s="10">
        <v>46.8</v>
      </c>
      <c r="M9" s="10">
        <v>22</v>
      </c>
      <c r="N9" s="10">
        <v>46.8</v>
      </c>
      <c r="O9" s="15">
        <f t="shared" si="1"/>
        <v>0.06382978723404255</v>
      </c>
      <c r="P9" s="15">
        <f t="shared" si="2"/>
        <v>0.5319148936170213</v>
      </c>
    </row>
    <row r="10" spans="1:16" ht="21.75" customHeight="1">
      <c r="A10" s="8">
        <v>4</v>
      </c>
      <c r="B10" s="9" t="s">
        <v>13</v>
      </c>
      <c r="C10" s="10">
        <v>8</v>
      </c>
      <c r="D10" s="10">
        <f t="shared" si="0"/>
        <v>7</v>
      </c>
      <c r="E10" s="10">
        <v>31.6</v>
      </c>
      <c r="F10" s="10">
        <v>3.1</v>
      </c>
      <c r="G10" s="10">
        <v>0</v>
      </c>
      <c r="H10" s="10">
        <v>0</v>
      </c>
      <c r="I10" s="10">
        <v>1</v>
      </c>
      <c r="J10" s="10">
        <v>14.3</v>
      </c>
      <c r="K10" s="10">
        <v>6</v>
      </c>
      <c r="L10" s="10">
        <v>85.7</v>
      </c>
      <c r="M10" s="10">
        <v>0</v>
      </c>
      <c r="N10" s="10">
        <v>0</v>
      </c>
      <c r="O10" s="15">
        <f t="shared" si="1"/>
        <v>0.14285714285714285</v>
      </c>
      <c r="P10" s="15">
        <f t="shared" si="2"/>
        <v>1</v>
      </c>
    </row>
    <row r="11" spans="1:16" ht="20.25" customHeight="1">
      <c r="A11" s="8">
        <v>5</v>
      </c>
      <c r="B11" s="9" t="s">
        <v>14</v>
      </c>
      <c r="C11" s="10">
        <v>29</v>
      </c>
      <c r="D11" s="10">
        <f t="shared" si="0"/>
        <v>27</v>
      </c>
      <c r="E11" s="10">
        <v>18.1</v>
      </c>
      <c r="F11" s="10">
        <v>2.4</v>
      </c>
      <c r="G11" s="10">
        <v>0</v>
      </c>
      <c r="H11" s="10">
        <v>0</v>
      </c>
      <c r="I11" s="10">
        <v>0</v>
      </c>
      <c r="J11" s="10">
        <v>0</v>
      </c>
      <c r="K11" s="10">
        <v>10</v>
      </c>
      <c r="L11" s="10">
        <v>37</v>
      </c>
      <c r="M11" s="10">
        <v>17</v>
      </c>
      <c r="N11" s="10">
        <v>67</v>
      </c>
      <c r="O11" s="15">
        <f t="shared" si="1"/>
        <v>0</v>
      </c>
      <c r="P11" s="15">
        <f t="shared" si="2"/>
        <v>0.37037037037037035</v>
      </c>
    </row>
    <row r="12" spans="1:16" ht="18.75" customHeight="1">
      <c r="A12" s="8">
        <v>6</v>
      </c>
      <c r="B12" s="9" t="s">
        <v>15</v>
      </c>
      <c r="C12" s="10">
        <v>11</v>
      </c>
      <c r="D12" s="10">
        <f t="shared" si="0"/>
        <v>9</v>
      </c>
      <c r="E12" s="10">
        <v>34.4</v>
      </c>
      <c r="F12" s="10">
        <v>3.7</v>
      </c>
      <c r="G12" s="10">
        <v>0</v>
      </c>
      <c r="H12" s="10">
        <v>0</v>
      </c>
      <c r="I12" s="10">
        <v>6</v>
      </c>
      <c r="J12" s="10">
        <v>66.7</v>
      </c>
      <c r="K12" s="10">
        <v>3</v>
      </c>
      <c r="L12" s="10">
        <v>33.3</v>
      </c>
      <c r="M12" s="10">
        <v>0</v>
      </c>
      <c r="N12" s="10">
        <v>0</v>
      </c>
      <c r="O12" s="15">
        <f t="shared" si="1"/>
        <v>0.6666666666666666</v>
      </c>
      <c r="P12" s="15">
        <f t="shared" si="2"/>
        <v>1</v>
      </c>
    </row>
    <row r="13" spans="1:16" ht="15.75" customHeight="1">
      <c r="A13" s="8">
        <v>7</v>
      </c>
      <c r="B13" s="9" t="s">
        <v>16</v>
      </c>
      <c r="C13" s="10">
        <v>5</v>
      </c>
      <c r="D13" s="10">
        <f t="shared" si="0"/>
        <v>5</v>
      </c>
      <c r="E13" s="10">
        <v>24</v>
      </c>
      <c r="F13" s="10">
        <v>3</v>
      </c>
      <c r="G13" s="10">
        <v>0</v>
      </c>
      <c r="H13" s="10">
        <v>0</v>
      </c>
      <c r="I13" s="10">
        <v>0</v>
      </c>
      <c r="J13" s="10">
        <v>0</v>
      </c>
      <c r="K13" s="10">
        <v>5</v>
      </c>
      <c r="L13" s="10">
        <v>100</v>
      </c>
      <c r="M13" s="10">
        <v>0</v>
      </c>
      <c r="N13" s="10">
        <v>0</v>
      </c>
      <c r="O13" s="15">
        <f t="shared" si="1"/>
        <v>0</v>
      </c>
      <c r="P13" s="15">
        <f t="shared" si="2"/>
        <v>1</v>
      </c>
    </row>
    <row r="14" spans="1:16" ht="19.5" customHeight="1">
      <c r="A14" s="8">
        <v>8</v>
      </c>
      <c r="B14" s="9" t="s">
        <v>17</v>
      </c>
      <c r="C14" s="10">
        <v>21</v>
      </c>
      <c r="D14" s="10">
        <f t="shared" si="0"/>
        <v>19</v>
      </c>
      <c r="E14" s="10">
        <v>28.7</v>
      </c>
      <c r="F14" s="10">
        <v>3.1</v>
      </c>
      <c r="G14" s="10">
        <v>0</v>
      </c>
      <c r="H14" s="10">
        <v>0</v>
      </c>
      <c r="I14" s="10">
        <v>4</v>
      </c>
      <c r="J14" s="10">
        <v>21.1</v>
      </c>
      <c r="K14" s="10">
        <v>13</v>
      </c>
      <c r="L14" s="10">
        <v>68.4</v>
      </c>
      <c r="M14" s="10">
        <v>2</v>
      </c>
      <c r="N14" s="10">
        <v>10.5</v>
      </c>
      <c r="O14" s="15">
        <f t="shared" si="1"/>
        <v>0.21052631578947367</v>
      </c>
      <c r="P14" s="15">
        <f t="shared" si="2"/>
        <v>0.8947368421052632</v>
      </c>
    </row>
    <row r="15" spans="1:16" ht="18.75" customHeight="1">
      <c r="A15" s="8">
        <v>9</v>
      </c>
      <c r="B15" s="9" t="s">
        <v>18</v>
      </c>
      <c r="C15" s="10">
        <v>1</v>
      </c>
      <c r="D15" s="10">
        <f t="shared" si="0"/>
        <v>1</v>
      </c>
      <c r="E15" s="10">
        <v>22</v>
      </c>
      <c r="F15" s="10">
        <v>3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100</v>
      </c>
      <c r="M15" s="10">
        <v>0</v>
      </c>
      <c r="N15" s="10">
        <v>0</v>
      </c>
      <c r="O15" s="15">
        <f t="shared" si="1"/>
        <v>0</v>
      </c>
      <c r="P15" s="15">
        <f t="shared" si="2"/>
        <v>1</v>
      </c>
    </row>
    <row r="16" spans="1:16" ht="15.75" customHeight="1">
      <c r="A16" s="8">
        <v>10</v>
      </c>
      <c r="B16" s="9" t="s">
        <v>19</v>
      </c>
      <c r="C16" s="10">
        <v>4</v>
      </c>
      <c r="D16" s="10">
        <f t="shared" si="0"/>
        <v>4</v>
      </c>
      <c r="E16" s="10">
        <v>25.3</v>
      </c>
      <c r="F16" s="10">
        <v>3</v>
      </c>
      <c r="G16" s="10">
        <v>0</v>
      </c>
      <c r="H16" s="10">
        <v>0</v>
      </c>
      <c r="I16" s="10">
        <v>0</v>
      </c>
      <c r="J16" s="10">
        <v>0</v>
      </c>
      <c r="K16" s="10">
        <v>4</v>
      </c>
      <c r="L16" s="10">
        <v>100</v>
      </c>
      <c r="M16" s="10">
        <v>0</v>
      </c>
      <c r="N16" s="10">
        <v>0</v>
      </c>
      <c r="O16" s="15">
        <f t="shared" si="1"/>
        <v>0</v>
      </c>
      <c r="P16" s="15">
        <f t="shared" si="2"/>
        <v>1</v>
      </c>
    </row>
    <row r="17" spans="1:16" ht="16.5" customHeight="1">
      <c r="A17" s="8">
        <v>11</v>
      </c>
      <c r="B17" s="9" t="s">
        <v>20</v>
      </c>
      <c r="C17" s="10">
        <v>8</v>
      </c>
      <c r="D17" s="10">
        <f t="shared" si="0"/>
        <v>8</v>
      </c>
      <c r="E17" s="10">
        <v>26</v>
      </c>
      <c r="F17" s="10">
        <v>2.9</v>
      </c>
      <c r="G17" s="10">
        <v>0</v>
      </c>
      <c r="H17" s="10">
        <v>0</v>
      </c>
      <c r="I17" s="10">
        <v>0</v>
      </c>
      <c r="J17" s="10">
        <v>0</v>
      </c>
      <c r="K17" s="10">
        <v>7</v>
      </c>
      <c r="L17" s="10">
        <v>87.5</v>
      </c>
      <c r="M17" s="10">
        <v>1</v>
      </c>
      <c r="N17" s="10">
        <v>12.5</v>
      </c>
      <c r="O17" s="15">
        <f t="shared" si="1"/>
        <v>0</v>
      </c>
      <c r="P17" s="15">
        <f t="shared" si="2"/>
        <v>0.875</v>
      </c>
    </row>
    <row r="18" spans="1:16" ht="18" customHeight="1">
      <c r="A18" s="8">
        <v>12</v>
      </c>
      <c r="B18" s="9" t="s">
        <v>38</v>
      </c>
      <c r="C18" s="10">
        <v>3</v>
      </c>
      <c r="D18" s="10">
        <f t="shared" si="0"/>
        <v>3</v>
      </c>
      <c r="E18" s="10">
        <v>30.3</v>
      </c>
      <c r="F18" s="10">
        <v>3</v>
      </c>
      <c r="G18" s="10">
        <v>0</v>
      </c>
      <c r="H18" s="10">
        <v>0</v>
      </c>
      <c r="I18" s="10">
        <v>1</v>
      </c>
      <c r="J18" s="10">
        <v>33.3</v>
      </c>
      <c r="K18" s="10">
        <v>1</v>
      </c>
      <c r="L18" s="10">
        <v>33.3</v>
      </c>
      <c r="M18" s="10">
        <v>1</v>
      </c>
      <c r="N18" s="10">
        <v>33.3</v>
      </c>
      <c r="O18" s="15">
        <f t="shared" si="1"/>
        <v>0.3333333333333333</v>
      </c>
      <c r="P18" s="15">
        <f t="shared" si="2"/>
        <v>0.6666666666666666</v>
      </c>
    </row>
    <row r="19" spans="1:16" ht="20.25" customHeight="1">
      <c r="A19" s="8">
        <v>13</v>
      </c>
      <c r="B19" s="9" t="s">
        <v>21</v>
      </c>
      <c r="C19" s="10">
        <v>4</v>
      </c>
      <c r="D19" s="10">
        <f t="shared" si="0"/>
        <v>4</v>
      </c>
      <c r="E19" s="10">
        <v>30</v>
      </c>
      <c r="F19" s="10">
        <v>3.25</v>
      </c>
      <c r="G19" s="10">
        <v>0</v>
      </c>
      <c r="H19" s="10">
        <v>0</v>
      </c>
      <c r="I19" s="10">
        <v>1</v>
      </c>
      <c r="J19" s="10">
        <v>25</v>
      </c>
      <c r="K19" s="10">
        <v>3</v>
      </c>
      <c r="L19" s="10">
        <v>75</v>
      </c>
      <c r="M19" s="10">
        <v>0</v>
      </c>
      <c r="N19" s="10">
        <v>0</v>
      </c>
      <c r="O19" s="15">
        <f t="shared" si="1"/>
        <v>0.25</v>
      </c>
      <c r="P19" s="15">
        <f t="shared" si="2"/>
        <v>1</v>
      </c>
    </row>
    <row r="20" spans="1:16" ht="19.5" customHeight="1">
      <c r="A20" s="8">
        <v>14</v>
      </c>
      <c r="B20" s="9" t="s">
        <v>22</v>
      </c>
      <c r="C20" s="10">
        <v>12</v>
      </c>
      <c r="D20" s="10">
        <f t="shared" si="0"/>
        <v>12</v>
      </c>
      <c r="E20" s="10">
        <v>24.2</v>
      </c>
      <c r="F20" s="10">
        <v>3.1</v>
      </c>
      <c r="G20" s="10">
        <v>1</v>
      </c>
      <c r="H20" s="10">
        <v>8.3</v>
      </c>
      <c r="I20" s="10">
        <v>2</v>
      </c>
      <c r="J20" s="10">
        <v>16.7</v>
      </c>
      <c r="K20" s="10">
        <v>6</v>
      </c>
      <c r="L20" s="10">
        <v>50.5</v>
      </c>
      <c r="M20" s="10">
        <v>3</v>
      </c>
      <c r="N20" s="10">
        <v>25</v>
      </c>
      <c r="O20" s="15">
        <f t="shared" si="1"/>
        <v>0.25</v>
      </c>
      <c r="P20" s="15">
        <f t="shared" si="2"/>
        <v>0.75</v>
      </c>
    </row>
    <row r="21" spans="1:16" ht="18.75" customHeight="1">
      <c r="A21" s="8">
        <v>15</v>
      </c>
      <c r="B21" s="9" t="s">
        <v>23</v>
      </c>
      <c r="C21" s="10">
        <v>2</v>
      </c>
      <c r="D21" s="10">
        <f t="shared" si="0"/>
        <v>2</v>
      </c>
      <c r="E21" s="10">
        <v>25.5</v>
      </c>
      <c r="F21" s="10">
        <v>3</v>
      </c>
      <c r="G21" s="10">
        <v>0</v>
      </c>
      <c r="H21" s="10">
        <v>0</v>
      </c>
      <c r="I21" s="10">
        <v>0</v>
      </c>
      <c r="J21" s="10">
        <v>0</v>
      </c>
      <c r="K21" s="10">
        <v>2</v>
      </c>
      <c r="L21" s="10">
        <v>100</v>
      </c>
      <c r="M21" s="10">
        <v>0</v>
      </c>
      <c r="N21" s="10">
        <v>0</v>
      </c>
      <c r="O21" s="15">
        <f t="shared" si="1"/>
        <v>0</v>
      </c>
      <c r="P21" s="15">
        <f t="shared" si="2"/>
        <v>1</v>
      </c>
    </row>
    <row r="22" spans="1:16" ht="17.25" customHeight="1">
      <c r="A22" s="8">
        <v>16</v>
      </c>
      <c r="B22" s="9" t="s">
        <v>24</v>
      </c>
      <c r="C22" s="10">
        <v>10</v>
      </c>
      <c r="D22" s="10">
        <f t="shared" si="0"/>
        <v>6</v>
      </c>
      <c r="E22" s="10">
        <v>22.8</v>
      </c>
      <c r="F22" s="10">
        <v>2.7</v>
      </c>
      <c r="G22" s="10">
        <v>0</v>
      </c>
      <c r="H22" s="10">
        <v>0</v>
      </c>
      <c r="I22" s="10">
        <v>0</v>
      </c>
      <c r="J22" s="10">
        <v>0</v>
      </c>
      <c r="K22" s="10">
        <v>4</v>
      </c>
      <c r="L22" s="10">
        <v>66.7</v>
      </c>
      <c r="M22" s="10">
        <v>2</v>
      </c>
      <c r="N22" s="10">
        <v>33.3</v>
      </c>
      <c r="O22" s="15">
        <f t="shared" si="1"/>
        <v>0</v>
      </c>
      <c r="P22" s="15">
        <f t="shared" si="2"/>
        <v>0.6666666666666666</v>
      </c>
    </row>
    <row r="23" spans="1:16" ht="18" customHeight="1">
      <c r="A23" s="8">
        <v>17</v>
      </c>
      <c r="B23" s="9" t="s">
        <v>25</v>
      </c>
      <c r="C23" s="10">
        <v>2</v>
      </c>
      <c r="D23" s="10">
        <f t="shared" si="0"/>
        <v>2</v>
      </c>
      <c r="E23" s="10">
        <v>41.5</v>
      </c>
      <c r="F23" s="10">
        <v>4.5</v>
      </c>
      <c r="G23" s="10">
        <v>1</v>
      </c>
      <c r="H23" s="10">
        <v>50</v>
      </c>
      <c r="I23" s="10">
        <v>1</v>
      </c>
      <c r="J23" s="10">
        <v>50</v>
      </c>
      <c r="K23" s="10">
        <v>0</v>
      </c>
      <c r="L23" s="10">
        <v>0</v>
      </c>
      <c r="M23" s="10">
        <v>0</v>
      </c>
      <c r="N23" s="10">
        <v>0</v>
      </c>
      <c r="O23" s="15">
        <f t="shared" si="1"/>
        <v>1</v>
      </c>
      <c r="P23" s="15">
        <f t="shared" si="2"/>
        <v>1</v>
      </c>
    </row>
    <row r="24" spans="1:16" ht="18.75" customHeight="1">
      <c r="A24" s="8">
        <v>18</v>
      </c>
      <c r="B24" s="9" t="s">
        <v>26</v>
      </c>
      <c r="C24" s="10">
        <v>4</v>
      </c>
      <c r="D24" s="10">
        <f t="shared" si="0"/>
        <v>4</v>
      </c>
      <c r="E24" s="10">
        <v>34.3</v>
      </c>
      <c r="F24" s="10">
        <v>3.8</v>
      </c>
      <c r="G24" s="10">
        <v>1</v>
      </c>
      <c r="H24" s="10">
        <v>25</v>
      </c>
      <c r="I24" s="10">
        <v>1</v>
      </c>
      <c r="J24" s="10">
        <v>25</v>
      </c>
      <c r="K24" s="10">
        <v>2</v>
      </c>
      <c r="L24" s="10">
        <v>50</v>
      </c>
      <c r="M24" s="10">
        <v>0</v>
      </c>
      <c r="N24" s="10">
        <v>0</v>
      </c>
      <c r="O24" s="15">
        <f t="shared" si="1"/>
        <v>0.5</v>
      </c>
      <c r="P24" s="15">
        <f t="shared" si="2"/>
        <v>1</v>
      </c>
    </row>
    <row r="25" spans="1:16" ht="22.5" customHeight="1">
      <c r="A25" s="8">
        <v>19</v>
      </c>
      <c r="B25" s="9" t="s">
        <v>27</v>
      </c>
      <c r="C25" s="10">
        <v>22</v>
      </c>
      <c r="D25" s="10">
        <f t="shared" si="0"/>
        <v>22</v>
      </c>
      <c r="E25" s="10">
        <v>23.7</v>
      </c>
      <c r="F25" s="10">
        <v>2.8</v>
      </c>
      <c r="G25" s="10">
        <v>0</v>
      </c>
      <c r="H25" s="10">
        <v>0</v>
      </c>
      <c r="I25" s="10">
        <v>1</v>
      </c>
      <c r="J25" s="10">
        <v>4.5</v>
      </c>
      <c r="K25" s="10">
        <v>16</v>
      </c>
      <c r="L25" s="10">
        <v>72.8</v>
      </c>
      <c r="M25" s="10">
        <v>5</v>
      </c>
      <c r="N25" s="10">
        <v>22.7</v>
      </c>
      <c r="O25" s="15">
        <f t="shared" si="1"/>
        <v>0.045454545454545456</v>
      </c>
      <c r="P25" s="15">
        <f t="shared" si="2"/>
        <v>0.7727272727272727</v>
      </c>
    </row>
    <row r="26" spans="1:16" ht="15.75">
      <c r="A26" s="11" t="s">
        <v>28</v>
      </c>
      <c r="B26" s="11"/>
      <c r="C26" s="12">
        <v>296</v>
      </c>
      <c r="D26" s="12">
        <v>265</v>
      </c>
      <c r="E26" s="12">
        <v>26.8</v>
      </c>
      <c r="F26" s="12">
        <v>3.1</v>
      </c>
      <c r="G26" s="12">
        <f>SUM(G7:G25)</f>
        <v>3</v>
      </c>
      <c r="H26" s="12">
        <v>1.13</v>
      </c>
      <c r="I26" s="12">
        <f>SUM(I7:I25)</f>
        <v>27</v>
      </c>
      <c r="J26" s="12">
        <v>10.19</v>
      </c>
      <c r="K26" s="12">
        <f>SUM(K7:K25)</f>
        <v>160</v>
      </c>
      <c r="L26" s="12">
        <v>60.38</v>
      </c>
      <c r="M26" s="12">
        <f>SUM(M7:M25)</f>
        <v>75</v>
      </c>
      <c r="N26" s="12">
        <v>28.3</v>
      </c>
      <c r="O26" s="15">
        <f t="shared" si="1"/>
        <v>0.11320754716981132</v>
      </c>
      <c r="P26" s="15">
        <f t="shared" si="2"/>
        <v>0.7169811320754716</v>
      </c>
    </row>
    <row r="28" spans="1:2" ht="15">
      <c r="A28" s="13" t="s">
        <v>30</v>
      </c>
      <c r="B28" s="13"/>
    </row>
    <row r="29" spans="1:2" ht="15">
      <c r="A29" s="13"/>
      <c r="B29" s="13" t="s">
        <v>31</v>
      </c>
    </row>
  </sheetData>
  <sheetProtection/>
  <mergeCells count="20">
    <mergeCell ref="O5:O6"/>
    <mergeCell ref="P5:P6"/>
    <mergeCell ref="Q5:Q6"/>
    <mergeCell ref="R5:R6"/>
    <mergeCell ref="G5:G6"/>
    <mergeCell ref="I5:I6"/>
    <mergeCell ref="K5:K6"/>
    <mergeCell ref="M5:M6"/>
    <mergeCell ref="B2:N4"/>
    <mergeCell ref="H5:H6"/>
    <mergeCell ref="J5:J6"/>
    <mergeCell ref="L5:L6"/>
    <mergeCell ref="N5:N6"/>
    <mergeCell ref="A26:B26"/>
    <mergeCell ref="A5:A6"/>
    <mergeCell ref="B5:B6"/>
    <mergeCell ref="C5:C6"/>
    <mergeCell ref="D5:D6"/>
    <mergeCell ref="E5:E6"/>
    <mergeCell ref="F5:F6"/>
  </mergeCells>
  <printOptions/>
  <pageMargins left="0.25" right="0.25" top="0.75" bottom="0.75" header="0.3" footer="0.3"/>
  <pageSetup fitToHeight="0" fitToWidth="0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4K</dc:creator>
  <cp:keywords/>
  <dc:description/>
  <cp:lastModifiedBy>4K</cp:lastModifiedBy>
  <cp:lastPrinted>2011-02-24T05:34:29Z</cp:lastPrinted>
  <dcterms:created xsi:type="dcterms:W3CDTF">2011-02-24T05:10:18Z</dcterms:created>
  <dcterms:modified xsi:type="dcterms:W3CDTF">2011-02-24T05:35:32Z</dcterms:modified>
  <cp:category/>
  <cp:version/>
  <cp:contentType/>
  <cp:contentStatus/>
</cp:coreProperties>
</file>